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tabRatio="2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<sst xmlns="http://schemas.openxmlformats.org/spreadsheetml/2006/main" count="43" uniqueCount="26">
  <si>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Importo</t>
  </si>
  <si>
    <t>Totale</t>
  </si>
  <si>
    <t>Selezionare se ricorre la condizione</t>
  </si>
  <si>
    <t>Fase istruttoria</t>
  </si>
  <si>
    <t>Fase decisionale</t>
  </si>
  <si>
    <t>Fase introduttiva</t>
  </si>
  <si>
    <t>SPESE DA LIQUIDARE PER PRESTAZIONI PROFESSIONALI RELATIVAMENTE A PROCEDIMENTI DEL GIUDICE DI PACE</t>
  </si>
  <si>
    <t>GIUDICE DI PACE</t>
  </si>
  <si>
    <t>Fase studio</t>
  </si>
  <si>
    <t>TOTALE</t>
  </si>
  <si>
    <t>C.P.A.</t>
  </si>
  <si>
    <t>SPESE</t>
  </si>
  <si>
    <t>TOTALE senza IVA</t>
  </si>
  <si>
    <t>IVA</t>
  </si>
  <si>
    <t>TOTALE IVA INCLUSA</t>
  </si>
  <si>
    <t>Aumento per costituzione di parte civile</t>
  </si>
  <si>
    <t>Variabili</t>
  </si>
  <si>
    <t>Aumento per imputato detenuto o arresti domiciliari anche per altra causa</t>
  </si>
  <si>
    <t>SUBTOTALE</t>
  </si>
  <si>
    <t>Aumento se l'assistito ha 5 capi o più di imputazione o se è in concorso con più di 5 imputati</t>
  </si>
  <si>
    <t>Aumento del 30% per ogni parte assistita successiva alla prima fino alla decima 
Aumento del 10% per ogni parte assistita dall'undicesima alla ventesima</t>
  </si>
  <si>
    <t>Inserire numero TOTALE assistiti</t>
  </si>
  <si>
    <t>Inserire TOTALE udienze</t>
  </si>
  <si>
    <t>Aumento di €50 per ogni udienza successiva alla seconda</t>
  </si>
  <si>
    <t>Aumenti</t>
  </si>
  <si>
    <t>30% (2-10)
10% (11-20)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</si>
</sst>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i/>
      <sz val="12"/>
      <color indexed="9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2"/>
      <color rgb="FF00000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vertical="center"/>
      <protection hidden="1"/>
    </xf>
    <xf numFmtId="0" fontId="46" fillId="0" borderId="11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 wrapText="1"/>
      <protection/>
    </xf>
    <xf numFmtId="0" fontId="47" fillId="0" borderId="11" xfId="0" applyFont="1" applyBorder="1" applyAlignment="1" applyProtection="1">
      <alignment/>
      <protection/>
    </xf>
    <xf numFmtId="9" fontId="47" fillId="0" borderId="11" xfId="0" applyNumberFormat="1" applyFont="1" applyBorder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wrapText="1"/>
      <protection/>
    </xf>
    <xf numFmtId="0" fontId="46" fillId="0" borderId="11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 vertical="center" wrapText="1"/>
      <protection locked="0"/>
    </xf>
    <xf numFmtId="164" fontId="48" fillId="0" borderId="11" xfId="0" applyNumberFormat="1" applyFont="1" applyBorder="1" applyAlignment="1" applyProtection="1">
      <alignment vertical="center"/>
      <protection hidden="1"/>
    </xf>
    <xf numFmtId="164" fontId="49" fillId="33" borderId="11" xfId="0" applyNumberFormat="1" applyFont="1" applyFill="1" applyBorder="1" applyAlignment="1" applyProtection="1">
      <alignment vertical="center"/>
      <protection hidden="1"/>
    </xf>
    <xf numFmtId="164" fontId="47" fillId="0" borderId="0" xfId="0" applyNumberFormat="1" applyFont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164" fontId="48" fillId="0" borderId="0" xfId="0" applyNumberFormat="1" applyFont="1" applyAlignment="1" applyProtection="1">
      <alignment vertical="center"/>
      <protection hidden="1"/>
    </xf>
    <xf numFmtId="1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vertical="center"/>
      <protection/>
    </xf>
    <xf numFmtId="0" fontId="51" fillId="33" borderId="11" xfId="0" applyFont="1" applyFill="1" applyBorder="1" applyAlignment="1" applyProtection="1">
      <alignment vertical="center" wrapText="1"/>
      <protection locked="0"/>
    </xf>
    <xf numFmtId="0" fontId="49" fillId="33" borderId="12" xfId="0" applyFont="1" applyFill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vertical="center"/>
      <protection/>
    </xf>
    <xf numFmtId="9" fontId="47" fillId="0" borderId="0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 wrapText="1"/>
      <protection locked="0"/>
    </xf>
    <xf numFmtId="4" fontId="48" fillId="0" borderId="0" xfId="0" applyNumberFormat="1" applyFont="1" applyBorder="1" applyAlignment="1" applyProtection="1">
      <alignment vertical="center"/>
      <protection hidden="1"/>
    </xf>
    <xf numFmtId="1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11" xfId="0" applyNumberFormat="1" applyFont="1" applyFill="1" applyBorder="1" applyAlignment="1" applyProtection="1">
      <alignment vertical="center"/>
      <protection hidden="1"/>
    </xf>
    <xf numFmtId="0" fontId="49" fillId="33" borderId="13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164" fontId="52" fillId="0" borderId="11" xfId="0" applyNumberFormat="1" applyFont="1" applyBorder="1" applyAlignment="1" applyProtection="1">
      <alignment vertical="center"/>
      <protection hidden="1"/>
    </xf>
    <xf numFmtId="9" fontId="47" fillId="0" borderId="11" xfId="0" applyNumberFormat="1" applyFont="1" applyFill="1" applyBorder="1" applyAlignment="1" applyProtection="1">
      <alignment vertical="center" wrapText="1"/>
      <protection/>
    </xf>
    <xf numFmtId="0" fontId="49" fillId="33" borderId="13" xfId="0" applyFont="1" applyFill="1" applyBorder="1" applyAlignment="1" applyProtection="1">
      <alignment/>
      <protection locked="0"/>
    </xf>
    <xf numFmtId="164" fontId="49" fillId="33" borderId="14" xfId="0" applyNumberFormat="1" applyFont="1" applyFill="1" applyBorder="1" applyAlignment="1" applyProtection="1">
      <alignment/>
      <protection/>
    </xf>
    <xf numFmtId="0" fontId="5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5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3.7109375" style="3" customWidth="1"/>
    <col min="2" max="2" width="13.7109375" style="3" customWidth="1"/>
    <col min="3" max="3" width="17.7109375" style="13" customWidth="1"/>
    <col min="4" max="4" width="13.7109375" style="3" customWidth="1"/>
    <col min="5" max="16384" width="9.140625" style="3" customWidth="1"/>
  </cols>
  <sheetData>
    <row r="1" spans="1:4" ht="15.75">
      <c r="A1" s="49" t="s">
        <v>6</v>
      </c>
      <c r="B1" s="49"/>
      <c r="C1" s="49"/>
      <c r="D1" s="49"/>
    </row>
    <row r="3" spans="1:4" s="5" customFormat="1" ht="15.75">
      <c r="A3" s="4"/>
      <c r="B3" s="4"/>
      <c r="C3" s="41"/>
      <c r="D3" s="1"/>
    </row>
    <row r="4" spans="1:4" s="5" customFormat="1" ht="48" customHeight="1">
      <c r="A4" s="17" t="s">
        <v>7</v>
      </c>
      <c r="B4" s="18" t="s">
        <v>0</v>
      </c>
      <c r="C4" s="30" t="s">
        <v>2</v>
      </c>
      <c r="D4" s="19" t="s">
        <v>1</v>
      </c>
    </row>
    <row r="5" spans="1:4" s="5" customFormat="1" ht="15.75">
      <c r="A5" s="7" t="s">
        <v>8</v>
      </c>
      <c r="B5" s="8">
        <v>200</v>
      </c>
      <c r="C5" s="2" t="b">
        <v>0</v>
      </c>
      <c r="D5" s="24">
        <f>(B5*C5)</f>
        <v>0</v>
      </c>
    </row>
    <row r="6" spans="1:4" s="5" customFormat="1" ht="15.75">
      <c r="A6" s="9" t="s">
        <v>5</v>
      </c>
      <c r="B6" s="8">
        <v>250</v>
      </c>
      <c r="C6" s="2" t="b">
        <v>0</v>
      </c>
      <c r="D6" s="24">
        <f>(B6*C6)</f>
        <v>0</v>
      </c>
    </row>
    <row r="7" spans="1:4" ht="15.75">
      <c r="A7" s="9" t="s">
        <v>3</v>
      </c>
      <c r="B7" s="8">
        <v>450</v>
      </c>
      <c r="C7" s="2" t="b">
        <v>0</v>
      </c>
      <c r="D7" s="24">
        <f>(B7*C7)</f>
        <v>0</v>
      </c>
    </row>
    <row r="8" spans="1:4" ht="15.75">
      <c r="A8" s="9" t="s">
        <v>4</v>
      </c>
      <c r="B8" s="8">
        <v>400</v>
      </c>
      <c r="C8" s="14" t="b">
        <v>0</v>
      </c>
      <c r="D8" s="24">
        <f>(B8*C8)</f>
        <v>0</v>
      </c>
    </row>
    <row r="9" spans="1:4" s="5" customFormat="1" ht="15.75">
      <c r="A9" s="20" t="s">
        <v>1</v>
      </c>
      <c r="B9" s="21"/>
      <c r="C9" s="42"/>
      <c r="D9" s="25">
        <f>SUM(D5:D8)</f>
        <v>0</v>
      </c>
    </row>
    <row r="10" spans="3:4" ht="15.75">
      <c r="C10" s="43"/>
      <c r="D10" s="26"/>
    </row>
    <row r="11" spans="1:4" s="5" customFormat="1" ht="48" customHeight="1">
      <c r="A11" s="17" t="s">
        <v>24</v>
      </c>
      <c r="B11" s="18" t="s">
        <v>0</v>
      </c>
      <c r="C11" s="30" t="s">
        <v>2</v>
      </c>
      <c r="D11" s="19" t="s">
        <v>1</v>
      </c>
    </row>
    <row r="12" spans="1:4" ht="15.75">
      <c r="A12" s="7" t="s">
        <v>15</v>
      </c>
      <c r="B12" s="8">
        <v>50</v>
      </c>
      <c r="C12" s="2" t="b">
        <v>0</v>
      </c>
      <c r="D12" s="24">
        <f>B12*C12</f>
        <v>0</v>
      </c>
    </row>
    <row r="13" spans="1:4" ht="15.75">
      <c r="A13" s="7" t="s">
        <v>17</v>
      </c>
      <c r="B13" s="8">
        <v>100</v>
      </c>
      <c r="C13" s="2" t="b">
        <v>0</v>
      </c>
      <c r="D13" s="24">
        <f>B13*C13</f>
        <v>0</v>
      </c>
    </row>
    <row r="14" spans="1:4" s="5" customFormat="1" ht="15.75">
      <c r="A14" s="20" t="s">
        <v>1</v>
      </c>
      <c r="B14" s="31"/>
      <c r="C14" s="32"/>
      <c r="D14" s="25">
        <f>SUM(D12:D13)</f>
        <v>0</v>
      </c>
    </row>
    <row r="15" ht="15.75">
      <c r="C15" s="44"/>
    </row>
    <row r="16" spans="1:4" s="5" customFormat="1" ht="48" customHeight="1">
      <c r="A16" s="17" t="s">
        <v>24</v>
      </c>
      <c r="B16" s="18" t="s">
        <v>0</v>
      </c>
      <c r="C16" s="30" t="s">
        <v>22</v>
      </c>
      <c r="D16" s="19" t="s">
        <v>1</v>
      </c>
    </row>
    <row r="17" spans="1:4" s="5" customFormat="1" ht="15.75">
      <c r="A17" s="10" t="s">
        <v>23</v>
      </c>
      <c r="B17" s="8">
        <v>50</v>
      </c>
      <c r="C17" s="29"/>
      <c r="D17" s="45">
        <f>B17*(C17-2)</f>
        <v>-100</v>
      </c>
    </row>
    <row r="18" spans="1:6" s="5" customFormat="1" ht="15.75">
      <c r="A18" s="20" t="s">
        <v>1</v>
      </c>
      <c r="B18" s="31"/>
      <c r="C18" s="32"/>
      <c r="D18" s="25">
        <f>IF(SUM(D17)&lt;0,0,SUM(D17))</f>
        <v>0</v>
      </c>
      <c r="F18" s="3"/>
    </row>
    <row r="19" spans="1:6" s="5" customFormat="1" ht="16.5" thickBot="1">
      <c r="A19" s="3"/>
      <c r="B19" s="3"/>
      <c r="C19" s="3"/>
      <c r="D19" s="3"/>
      <c r="E19" s="3"/>
      <c r="F19" s="3"/>
    </row>
    <row r="20" spans="1:4" ht="16.5" thickBot="1">
      <c r="A20" s="33" t="s">
        <v>18</v>
      </c>
      <c r="B20" s="40"/>
      <c r="C20" s="47"/>
      <c r="D20" s="48">
        <f>SUM(D9,D18,D14)</f>
        <v>0</v>
      </c>
    </row>
    <row r="21" ht="15.75">
      <c r="C21" s="44"/>
    </row>
    <row r="22" ht="15.75">
      <c r="C22" s="44"/>
    </row>
    <row r="23" spans="1:6" s="5" customFormat="1" ht="48" customHeight="1">
      <c r="A23" s="17" t="s">
        <v>16</v>
      </c>
      <c r="B23" s="18" t="s">
        <v>0</v>
      </c>
      <c r="C23" s="30" t="s">
        <v>2</v>
      </c>
      <c r="D23" s="19" t="s">
        <v>1</v>
      </c>
      <c r="F23" s="3"/>
    </row>
    <row r="24" spans="1:4" ht="15.75">
      <c r="A24" s="7" t="s">
        <v>19</v>
      </c>
      <c r="B24" s="11">
        <v>0.2</v>
      </c>
      <c r="C24" s="2" t="b">
        <v>0</v>
      </c>
      <c r="D24" s="24">
        <f>(D20*B24)*C24</f>
        <v>0</v>
      </c>
    </row>
    <row r="25" ht="16.5" thickBot="1">
      <c r="C25" s="3"/>
    </row>
    <row r="26" spans="1:4" ht="16.5" thickBot="1">
      <c r="A26" s="33" t="s">
        <v>18</v>
      </c>
      <c r="B26" s="40"/>
      <c r="C26" s="47"/>
      <c r="D26" s="48">
        <f>SUM(D20,D24)</f>
        <v>0</v>
      </c>
    </row>
    <row r="28" spans="3:6" ht="15.75">
      <c r="C28" s="44"/>
      <c r="F28" s="5"/>
    </row>
    <row r="29" spans="1:6" s="5" customFormat="1" ht="48" customHeight="1">
      <c r="A29" s="17" t="s">
        <v>16</v>
      </c>
      <c r="B29" s="18"/>
      <c r="C29" s="30" t="s">
        <v>21</v>
      </c>
      <c r="D29" s="19"/>
      <c r="F29" s="3"/>
    </row>
    <row r="30" spans="1:4" ht="31.5">
      <c r="A30" s="9" t="s">
        <v>20</v>
      </c>
      <c r="B30" s="46" t="s">
        <v>25</v>
      </c>
      <c r="C30" s="38"/>
      <c r="D30" s="39">
        <f>IF(OR(C30&lt;VALUE(10),),(D26*30%)*(C30-1),(D26*30%)*9+(D26*10%)*(C30-10))</f>
        <v>0</v>
      </c>
    </row>
    <row r="31" spans="1:6" s="5" customFormat="1" ht="15.75">
      <c r="A31" s="20" t="s">
        <v>1</v>
      </c>
      <c r="B31" s="31"/>
      <c r="C31" s="32"/>
      <c r="D31" s="25">
        <f>IF(SUM(D30)&lt;0,0,SUM(D30))</f>
        <v>0</v>
      </c>
      <c r="F31" s="3"/>
    </row>
    <row r="32" spans="1:4" ht="16.5" thickBot="1">
      <c r="A32" s="34"/>
      <c r="B32" s="35"/>
      <c r="C32" s="36"/>
      <c r="D32" s="37"/>
    </row>
    <row r="33" spans="1:4" ht="16.5" thickBot="1">
      <c r="A33" s="33" t="s">
        <v>18</v>
      </c>
      <c r="B33" s="40"/>
      <c r="C33" s="47"/>
      <c r="D33" s="48">
        <f>SUM(D26,D31)</f>
        <v>0</v>
      </c>
    </row>
    <row r="34" ht="15.75">
      <c r="C34" s="43"/>
    </row>
    <row r="35" ht="15.75">
      <c r="C35" s="43"/>
    </row>
    <row r="36" spans="1:6" ht="48" customHeight="1">
      <c r="A36" s="18" t="s">
        <v>9</v>
      </c>
      <c r="B36" s="22"/>
      <c r="C36" s="30" t="s">
        <v>2</v>
      </c>
      <c r="D36" s="27"/>
      <c r="F36" s="5"/>
    </row>
    <row r="37" spans="1:4" s="5" customFormat="1" ht="15.75">
      <c r="A37" s="6" t="s">
        <v>10</v>
      </c>
      <c r="B37" s="11">
        <v>0.04</v>
      </c>
      <c r="C37" s="2" t="b">
        <v>0</v>
      </c>
      <c r="D37" s="24">
        <f>(D33*B37)*C37</f>
        <v>0</v>
      </c>
    </row>
    <row r="38" spans="1:4" s="5" customFormat="1" ht="15.75">
      <c r="A38" s="6" t="s">
        <v>11</v>
      </c>
      <c r="B38" s="11">
        <v>0.15</v>
      </c>
      <c r="C38" s="2" t="b">
        <v>0</v>
      </c>
      <c r="D38" s="24">
        <f>(D33*B38)*C38</f>
        <v>0</v>
      </c>
    </row>
    <row r="39" spans="1:4" s="5" customFormat="1" ht="15.75">
      <c r="A39" s="18" t="s">
        <v>12</v>
      </c>
      <c r="B39" s="21"/>
      <c r="C39" s="23"/>
      <c r="D39" s="25">
        <f>SUM(D33,D37,D38)</f>
        <v>0</v>
      </c>
    </row>
    <row r="40" spans="1:4" s="5" customFormat="1" ht="15.75">
      <c r="A40" s="12"/>
      <c r="C40" s="16"/>
      <c r="D40" s="28"/>
    </row>
    <row r="41" spans="1:4" s="5" customFormat="1" ht="15.75">
      <c r="A41" s="6" t="s">
        <v>13</v>
      </c>
      <c r="B41" s="11">
        <v>0.22</v>
      </c>
      <c r="C41" s="15"/>
      <c r="D41" s="24">
        <f>D39*B41</f>
        <v>0</v>
      </c>
    </row>
    <row r="42" spans="1:6" s="5" customFormat="1" ht="15.75">
      <c r="A42" s="18" t="s">
        <v>14</v>
      </c>
      <c r="B42" s="21"/>
      <c r="C42" s="23"/>
      <c r="D42" s="25">
        <f>SUM(D39:D41)</f>
        <v>0</v>
      </c>
      <c r="F42" s="3"/>
    </row>
    <row r="43" ht="15.75">
      <c r="C43" s="43" t="b">
        <v>0</v>
      </c>
    </row>
    <row r="44" ht="15.75">
      <c r="C44" s="43" t="b">
        <v>1</v>
      </c>
    </row>
    <row r="45" ht="15.75">
      <c r="C45" s="43" t="b">
        <v>0</v>
      </c>
    </row>
    <row r="46" ht="15.75">
      <c r="C46" s="43" t="b">
        <v>0</v>
      </c>
    </row>
    <row r="47" ht="15.75">
      <c r="C47" s="43"/>
    </row>
    <row r="48" ht="15.75">
      <c r="C48" s="43"/>
    </row>
    <row r="49" ht="15.75">
      <c r="C49" s="43"/>
    </row>
    <row r="50" ht="15.75">
      <c r="C50" s="43"/>
    </row>
    <row r="51" ht="15.75">
      <c r="C51" s="43"/>
    </row>
    <row r="59" ht="15.75">
      <c r="C59" s="13" t="b">
        <v>0</v>
      </c>
    </row>
  </sheetData>
  <sheetProtection sheet="1" formatColumns="0" formatRows="0"/>
  <mergeCells count="1">
    <mergeCell ref="A1:D1"/>
  </mergeCells>
  <dataValidations count="2">
    <dataValidation type="whole" allowBlank="1" showInputMessage="1" showErrorMessage="1" error="Inserire un valore da 11 a 20.&#10;Nel caso di più di 20 parti assistite inserire 20" sqref="C32">
      <formula1>11</formula1>
      <formula2>20</formula2>
    </dataValidation>
    <dataValidation type="decimal" allowBlank="1" showInputMessage="1" showErrorMessage="1" error="Inserire un valore tra 1 e 20" sqref="C30">
      <formula1>1</formula1>
      <formula2>20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Crivelli;Leonardo Asso</dc:creator>
  <cp:keywords/>
  <dc:description/>
  <cp:lastModifiedBy>Leonardo</cp:lastModifiedBy>
  <dcterms:created xsi:type="dcterms:W3CDTF">2016-11-16T16:11:17Z</dcterms:created>
  <dcterms:modified xsi:type="dcterms:W3CDTF">2023-05-08T14:17:48Z</dcterms:modified>
  <cp:category/>
  <cp:version/>
  <cp:contentType/>
  <cp:contentStatus/>
</cp:coreProperties>
</file>