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730" windowHeight="11160" tabRatio="167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9" i="1" l="1"/>
  <c r="D46" i="1"/>
  <c r="D43" i="1"/>
  <c r="D35" i="1" l="1"/>
  <c r="D7" i="1"/>
  <c r="D31" i="1"/>
  <c r="D32" i="1"/>
  <c r="D30" i="1"/>
  <c r="D26" i="1"/>
  <c r="D25" i="1"/>
  <c r="D27" i="1"/>
  <c r="D21" i="1"/>
  <c r="D20" i="1"/>
  <c r="D13" i="1"/>
  <c r="D14" i="1" s="1"/>
  <c r="D37" i="1" s="1"/>
  <c r="D44" i="1" s="1"/>
  <c r="D12" i="1"/>
  <c r="D8" i="1"/>
  <c r="D9" i="1"/>
  <c r="D22" i="1"/>
  <c r="D47" i="1" l="1"/>
  <c r="D50" i="1" l="1"/>
</calcChain>
</file>

<file path=xl/sharedStrings.xml><?xml version="1.0" encoding="utf-8"?>
<sst xmlns="http://schemas.openxmlformats.org/spreadsheetml/2006/main" count="53" uniqueCount="25">
  <si>
    <t>Importo</t>
  </si>
  <si>
    <t>Totale</t>
  </si>
  <si>
    <t>Selezionare se ricorre la condizione</t>
  </si>
  <si>
    <t>SPESE DA LIQUIDARE PER LA PROCEDURA FINALIZZATA ALL'ESAZIONE DEL CREDITO PER ATTIVITA' PROFESSIONALE</t>
  </si>
  <si>
    <t>Valore controversia fino ad € 5.200,00</t>
  </si>
  <si>
    <t>Per la procedura monitoria (ricorso per decreto ingiuntivo) e per l'atto di precetto</t>
  </si>
  <si>
    <t>In caso di istanza ex art. 492-bis c.p.c.</t>
  </si>
  <si>
    <t>Valore controversia da € 5.200,01 fino ad € 26.000,00</t>
  </si>
  <si>
    <t>Liquidazione attività di pignoramento presso terzi (in caso di patrimonialità il cui valore soddisfi il credito solo in maniera parziale)</t>
  </si>
  <si>
    <t>Fino ad € 1100,00</t>
  </si>
  <si>
    <t>Fase introduttiva</t>
  </si>
  <si>
    <t>Fase trattazione/conclusiva</t>
  </si>
  <si>
    <t>Da € 1101,00 fino ad € 5.200,00</t>
  </si>
  <si>
    <t>Da € 5.201,00 fino ad € 26.000,00</t>
  </si>
  <si>
    <t>Dagli importi indicati andrà sottratto l'importo eventualmente recuperato grazie alla procedura esecutiva</t>
  </si>
  <si>
    <t>Si indicano i valori ordinari per assistenza legale secondo il disposto del d.m. n. 55/2014</t>
  </si>
  <si>
    <t>TOTALE</t>
  </si>
  <si>
    <t>TOTALE senza IVA</t>
  </si>
  <si>
    <t>TOTALE IVA INCLUSA</t>
  </si>
  <si>
    <t>C.P.A.</t>
  </si>
  <si>
    <t>SPESE</t>
  </si>
  <si>
    <t>IVA</t>
  </si>
  <si>
    <t>Variabili</t>
  </si>
  <si>
    <t>Aumento per imputato detenuto o arresti domiciliari anche per altra causa</t>
  </si>
  <si>
    <t>SUBTOTALE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</si>
</sst>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4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9" fontId="4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0" fontId="4" fillId="2" borderId="1" xfId="0" applyFont="1" applyFill="1" applyBorder="1" applyProtection="1"/>
    <xf numFmtId="4" fontId="2" fillId="2" borderId="1" xfId="0" applyNumberFormat="1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/>
    <xf numFmtId="0" fontId="7" fillId="2" borderId="3" xfId="0" applyFont="1" applyFill="1" applyBorder="1" applyAlignment="1" applyProtection="1">
      <protection locked="0"/>
    </xf>
    <xf numFmtId="164" fontId="7" fillId="2" borderId="4" xfId="0" applyNumberFormat="1" applyFont="1" applyFill="1" applyBorder="1" applyProtection="1"/>
    <xf numFmtId="0" fontId="1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7" lockText="1" noThreeD="1"/>
</file>

<file path=xl/ctrlProps/ctrlProp10.xml><?xml version="1.0" encoding="utf-8"?>
<formControlPr xmlns="http://schemas.microsoft.com/office/spreadsheetml/2009/9/main" objectType="CheckBox" fmlaLink="$C$31" lockText="1" noThreeD="1"/>
</file>

<file path=xl/ctrlProps/ctrlProp11.xml><?xml version="1.0" encoding="utf-8"?>
<formControlPr xmlns="http://schemas.microsoft.com/office/spreadsheetml/2009/9/main" objectType="CheckBox" fmlaLink="$C$35" lockText="1" noThreeD="1"/>
</file>

<file path=xl/ctrlProps/ctrlProp12.xml><?xml version="1.0" encoding="utf-8"?>
<formControlPr xmlns="http://schemas.microsoft.com/office/spreadsheetml/2009/9/main" objectType="CheckBox" fmlaLink="$C$46" lockText="1" noThreeD="1"/>
</file>

<file path=xl/ctrlProps/ctrlProp13.xml><?xml version="1.0" encoding="utf-8"?>
<formControlPr xmlns="http://schemas.microsoft.com/office/spreadsheetml/2009/9/main" objectType="CheckBox" fmlaLink="$C$43" lockText="1" noThreeD="1"/>
</file>

<file path=xl/ctrlProps/ctrlProp2.xml><?xml version="1.0" encoding="utf-8"?>
<formControlPr xmlns="http://schemas.microsoft.com/office/spreadsheetml/2009/9/main" objectType="CheckBox" fmlaLink="$C$8" lockText="1" noThreeD="1"/>
</file>

<file path=xl/ctrlProps/ctrlProp3.xml><?xml version="1.0" encoding="utf-8"?>
<formControlPr xmlns="http://schemas.microsoft.com/office/spreadsheetml/2009/9/main" objectType="CheckBox" fmlaLink="$C$12" lockText="1" noThreeD="1"/>
</file>

<file path=xl/ctrlProps/ctrlProp4.xml><?xml version="1.0" encoding="utf-8"?>
<formControlPr xmlns="http://schemas.microsoft.com/office/spreadsheetml/2009/9/main" objectType="CheckBox" fmlaLink="$C$13" lockText="1" noThreeD="1"/>
</file>

<file path=xl/ctrlProps/ctrlProp5.xml><?xml version="1.0" encoding="utf-8"?>
<formControlPr xmlns="http://schemas.microsoft.com/office/spreadsheetml/2009/9/main" objectType="CheckBox" fmlaLink="$C$20" lockText="1" noThreeD="1"/>
</file>

<file path=xl/ctrlProps/ctrlProp6.xml><?xml version="1.0" encoding="utf-8"?>
<formControlPr xmlns="http://schemas.microsoft.com/office/spreadsheetml/2009/9/main" objectType="CheckBox" fmlaLink="$C$21" lockText="1" noThreeD="1"/>
</file>

<file path=xl/ctrlProps/ctrlProp7.xml><?xml version="1.0" encoding="utf-8"?>
<formControlPr xmlns="http://schemas.microsoft.com/office/spreadsheetml/2009/9/main" objectType="CheckBox" fmlaLink="$C$25" lockText="1" noThreeD="1"/>
</file>

<file path=xl/ctrlProps/ctrlProp8.xml><?xml version="1.0" encoding="utf-8"?>
<formControlPr xmlns="http://schemas.microsoft.com/office/spreadsheetml/2009/9/main" objectType="CheckBox" fmlaLink="$C$26" lockText="1" noThreeD="1"/>
</file>

<file path=xl/ctrlProps/ctrlProp9.xml><?xml version="1.0" encoding="utf-8"?>
<formControlPr xmlns="http://schemas.microsoft.com/office/spreadsheetml/2009/9/main" objectType="CheckBox" fmlaLink="$C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5</xdr:row>
          <xdr:rowOff>600075</xdr:rowOff>
        </xdr:from>
        <xdr:to>
          <xdr:col>2</xdr:col>
          <xdr:colOff>742950</xdr:colOff>
          <xdr:row>7</xdr:row>
          <xdr:rowOff>0</xdr:rowOff>
        </xdr:to>
        <xdr:sp macro="" textlink="">
          <xdr:nvSpPr>
            <xdr:cNvPr id="1068" name="Check Box 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6</xdr:row>
          <xdr:rowOff>190500</xdr:rowOff>
        </xdr:from>
        <xdr:to>
          <xdr:col>2</xdr:col>
          <xdr:colOff>742950</xdr:colOff>
          <xdr:row>8</xdr:row>
          <xdr:rowOff>0</xdr:rowOff>
        </xdr:to>
        <xdr:sp macro="" textlink="">
          <xdr:nvSpPr>
            <xdr:cNvPr id="1070" name="Check Box 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10</xdr:row>
          <xdr:rowOff>600075</xdr:rowOff>
        </xdr:from>
        <xdr:to>
          <xdr:col>2</xdr:col>
          <xdr:colOff>742950</xdr:colOff>
          <xdr:row>12</xdr:row>
          <xdr:rowOff>0</xdr:rowOff>
        </xdr:to>
        <xdr:sp macro="" textlink="">
          <xdr:nvSpPr>
            <xdr:cNvPr id="1071" name="Check Box 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11</xdr:row>
          <xdr:rowOff>190500</xdr:rowOff>
        </xdr:from>
        <xdr:to>
          <xdr:col>2</xdr:col>
          <xdr:colOff>742950</xdr:colOff>
          <xdr:row>13</xdr:row>
          <xdr:rowOff>0</xdr:rowOff>
        </xdr:to>
        <xdr:sp macro="" textlink="">
          <xdr:nvSpPr>
            <xdr:cNvPr id="1073" name="Check Box 4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19</xdr:row>
          <xdr:rowOff>0</xdr:rowOff>
        </xdr:from>
        <xdr:to>
          <xdr:col>2</xdr:col>
          <xdr:colOff>762000</xdr:colOff>
          <xdr:row>20</xdr:row>
          <xdr:rowOff>9525</xdr:rowOff>
        </xdr:to>
        <xdr:sp macro="" textlink="">
          <xdr:nvSpPr>
            <xdr:cNvPr id="1079" name="Check Box 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19</xdr:row>
          <xdr:rowOff>190500</xdr:rowOff>
        </xdr:from>
        <xdr:to>
          <xdr:col>2</xdr:col>
          <xdr:colOff>762000</xdr:colOff>
          <xdr:row>21</xdr:row>
          <xdr:rowOff>0</xdr:rowOff>
        </xdr:to>
        <xdr:sp macro="" textlink="">
          <xdr:nvSpPr>
            <xdr:cNvPr id="1080" name="Check Box 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24</xdr:row>
          <xdr:rowOff>0</xdr:rowOff>
        </xdr:from>
        <xdr:to>
          <xdr:col>2</xdr:col>
          <xdr:colOff>762000</xdr:colOff>
          <xdr:row>25</xdr:row>
          <xdr:rowOff>9525</xdr:rowOff>
        </xdr:to>
        <xdr:sp macro="" textlink="">
          <xdr:nvSpPr>
            <xdr:cNvPr id="1084" name="Check Box 7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24</xdr:row>
          <xdr:rowOff>190500</xdr:rowOff>
        </xdr:from>
        <xdr:to>
          <xdr:col>2</xdr:col>
          <xdr:colOff>762000</xdr:colOff>
          <xdr:row>26</xdr:row>
          <xdr:rowOff>0</xdr:rowOff>
        </xdr:to>
        <xdr:sp macro="" textlink="">
          <xdr:nvSpPr>
            <xdr:cNvPr id="1085" name="Check Box 8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29</xdr:row>
          <xdr:rowOff>0</xdr:rowOff>
        </xdr:from>
        <xdr:to>
          <xdr:col>2</xdr:col>
          <xdr:colOff>752475</xdr:colOff>
          <xdr:row>30</xdr:row>
          <xdr:rowOff>9525</xdr:rowOff>
        </xdr:to>
        <xdr:sp macro="" textlink="">
          <xdr:nvSpPr>
            <xdr:cNvPr id="1089" name="Check Box 9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29</xdr:row>
          <xdr:rowOff>190500</xdr:rowOff>
        </xdr:from>
        <xdr:to>
          <xdr:col>2</xdr:col>
          <xdr:colOff>752475</xdr:colOff>
          <xdr:row>31</xdr:row>
          <xdr:rowOff>0</xdr:rowOff>
        </xdr:to>
        <xdr:sp macro="" textlink="">
          <xdr:nvSpPr>
            <xdr:cNvPr id="1090" name="Check Box 10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34</xdr:row>
          <xdr:rowOff>0</xdr:rowOff>
        </xdr:from>
        <xdr:to>
          <xdr:col>2</xdr:col>
          <xdr:colOff>752475</xdr:colOff>
          <xdr:row>35</xdr:row>
          <xdr:rowOff>9525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45</xdr:row>
          <xdr:rowOff>0</xdr:rowOff>
        </xdr:from>
        <xdr:to>
          <xdr:col>2</xdr:col>
          <xdr:colOff>752475</xdr:colOff>
          <xdr:row>46</xdr:row>
          <xdr:rowOff>9525</xdr:rowOff>
        </xdr:to>
        <xdr:sp macro="" textlink="">
          <xdr:nvSpPr>
            <xdr:cNvPr id="1095" name="Check Box 12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42</xdr:row>
          <xdr:rowOff>9525</xdr:rowOff>
        </xdr:from>
        <xdr:to>
          <xdr:col>2</xdr:col>
          <xdr:colOff>752475</xdr:colOff>
          <xdr:row>43</xdr:row>
          <xdr:rowOff>9525</xdr:rowOff>
        </xdr:to>
        <xdr:sp macro="" textlink="">
          <xdr:nvSpPr>
            <xdr:cNvPr id="1096" name="Check Box 13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50"/>
  <sheetViews>
    <sheetView tabSelected="1" topLeftCell="A31" zoomScaleNormal="100" workbookViewId="0">
      <selection activeCell="D50" sqref="D50"/>
    </sheetView>
  </sheetViews>
  <sheetFormatPr defaultRowHeight="15.75" x14ac:dyDescent="0.25"/>
  <cols>
    <col min="1" max="1" width="93.7109375" style="6" customWidth="1"/>
    <col min="2" max="2" width="13.7109375" style="6" customWidth="1"/>
    <col min="3" max="3" width="17.7109375" style="16" customWidth="1"/>
    <col min="4" max="4" width="13.7109375" style="6" customWidth="1"/>
    <col min="5" max="16384" width="9.140625" style="6"/>
  </cols>
  <sheetData>
    <row r="1" spans="1:4" ht="18.75" x14ac:dyDescent="0.25">
      <c r="A1" s="48" t="s">
        <v>3</v>
      </c>
      <c r="B1" s="48"/>
      <c r="C1" s="48"/>
      <c r="D1" s="48"/>
    </row>
    <row r="2" spans="1:4" x14ac:dyDescent="0.25">
      <c r="C2" s="19"/>
    </row>
    <row r="3" spans="1:4" s="9" customFormat="1" x14ac:dyDescent="0.25">
      <c r="A3" s="7" t="s">
        <v>15</v>
      </c>
      <c r="B3" s="8"/>
      <c r="C3" s="20"/>
      <c r="D3" s="1"/>
    </row>
    <row r="4" spans="1:4" s="9" customFormat="1" x14ac:dyDescent="0.25">
      <c r="A4" s="10"/>
      <c r="B4" s="8"/>
      <c r="C4" s="20"/>
      <c r="D4" s="1"/>
    </row>
    <row r="5" spans="1:4" s="9" customFormat="1" x14ac:dyDescent="0.25">
      <c r="A5" s="11"/>
      <c r="B5" s="11"/>
      <c r="C5" s="21"/>
      <c r="D5" s="2"/>
    </row>
    <row r="6" spans="1:4" s="9" customFormat="1" ht="48" customHeight="1" x14ac:dyDescent="0.25">
      <c r="A6" s="30" t="s">
        <v>4</v>
      </c>
      <c r="B6" s="31" t="s">
        <v>0</v>
      </c>
      <c r="C6" s="32" t="s">
        <v>2</v>
      </c>
      <c r="D6" s="33" t="s">
        <v>1</v>
      </c>
    </row>
    <row r="7" spans="1:4" s="9" customFormat="1" x14ac:dyDescent="0.25">
      <c r="A7" s="13" t="s">
        <v>5</v>
      </c>
      <c r="B7" s="14">
        <v>500</v>
      </c>
      <c r="C7" s="5" t="b">
        <v>0</v>
      </c>
      <c r="D7" s="34">
        <f>(B7*C7)</f>
        <v>0</v>
      </c>
    </row>
    <row r="8" spans="1:4" s="9" customFormat="1" x14ac:dyDescent="0.25">
      <c r="A8" s="15" t="s">
        <v>6</v>
      </c>
      <c r="B8" s="14">
        <v>150</v>
      </c>
      <c r="C8" s="5" t="b">
        <v>0</v>
      </c>
      <c r="D8" s="34">
        <f>(B8*C8)</f>
        <v>0</v>
      </c>
    </row>
    <row r="9" spans="1:4" s="9" customFormat="1" x14ac:dyDescent="0.25">
      <c r="A9" s="35" t="s">
        <v>1</v>
      </c>
      <c r="B9" s="36"/>
      <c r="C9" s="37"/>
      <c r="D9" s="38">
        <f>SUM(D7:D8)</f>
        <v>0</v>
      </c>
    </row>
    <row r="10" spans="1:4" x14ac:dyDescent="0.25">
      <c r="C10" s="19"/>
    </row>
    <row r="11" spans="1:4" s="9" customFormat="1" ht="48" customHeight="1" x14ac:dyDescent="0.25">
      <c r="A11" s="30" t="s">
        <v>7</v>
      </c>
      <c r="B11" s="31" t="s">
        <v>0</v>
      </c>
      <c r="C11" s="32" t="s">
        <v>2</v>
      </c>
      <c r="D11" s="33" t="s">
        <v>1</v>
      </c>
    </row>
    <row r="12" spans="1:4" s="9" customFormat="1" x14ac:dyDescent="0.25">
      <c r="A12" s="13" t="s">
        <v>5</v>
      </c>
      <c r="B12" s="14">
        <v>650</v>
      </c>
      <c r="C12" s="5" t="b">
        <v>0</v>
      </c>
      <c r="D12" s="34">
        <f>(B12*C12)</f>
        <v>0</v>
      </c>
    </row>
    <row r="13" spans="1:4" s="9" customFormat="1" x14ac:dyDescent="0.25">
      <c r="A13" s="15" t="s">
        <v>6</v>
      </c>
      <c r="B13" s="14">
        <v>200</v>
      </c>
      <c r="C13" s="5" t="b">
        <v>0</v>
      </c>
      <c r="D13" s="34">
        <f>(B13*C13)</f>
        <v>0</v>
      </c>
    </row>
    <row r="14" spans="1:4" s="9" customFormat="1" x14ac:dyDescent="0.25">
      <c r="A14" s="35" t="s">
        <v>1</v>
      </c>
      <c r="B14" s="36"/>
      <c r="C14" s="37"/>
      <c r="D14" s="38">
        <f>SUM(D12:D13)</f>
        <v>0</v>
      </c>
    </row>
    <row r="15" spans="1:4" x14ac:dyDescent="0.25">
      <c r="C15" s="19"/>
    </row>
    <row r="16" spans="1:4" x14ac:dyDescent="0.25">
      <c r="C16" s="19"/>
    </row>
    <row r="17" spans="1:4" x14ac:dyDescent="0.25">
      <c r="A17" s="11" t="s">
        <v>8</v>
      </c>
      <c r="B17" s="11"/>
      <c r="C17" s="22"/>
      <c r="D17" s="11"/>
    </row>
    <row r="18" spans="1:4" x14ac:dyDescent="0.25">
      <c r="A18" s="10"/>
      <c r="C18" s="19"/>
    </row>
    <row r="19" spans="1:4" s="9" customFormat="1" ht="48" customHeight="1" x14ac:dyDescent="0.25">
      <c r="A19" s="30" t="s">
        <v>9</v>
      </c>
      <c r="B19" s="31" t="s">
        <v>0</v>
      </c>
      <c r="C19" s="32" t="s">
        <v>2</v>
      </c>
      <c r="D19" s="33" t="s">
        <v>1</v>
      </c>
    </row>
    <row r="20" spans="1:4" s="9" customFormat="1" x14ac:dyDescent="0.25">
      <c r="A20" s="13" t="s">
        <v>10</v>
      </c>
      <c r="B20" s="14">
        <v>80</v>
      </c>
      <c r="C20" s="5" t="b">
        <v>0</v>
      </c>
      <c r="D20" s="34">
        <f>(B20*C20)</f>
        <v>0</v>
      </c>
    </row>
    <row r="21" spans="1:4" s="9" customFormat="1" x14ac:dyDescent="0.25">
      <c r="A21" s="15" t="s">
        <v>11</v>
      </c>
      <c r="B21" s="14">
        <v>150</v>
      </c>
      <c r="C21" s="5" t="b">
        <v>0</v>
      </c>
      <c r="D21" s="34">
        <f>(B21*C21)</f>
        <v>0</v>
      </c>
    </row>
    <row r="22" spans="1:4" s="9" customFormat="1" x14ac:dyDescent="0.25">
      <c r="A22" s="35" t="s">
        <v>1</v>
      </c>
      <c r="B22" s="36"/>
      <c r="C22" s="37"/>
      <c r="D22" s="38">
        <f>SUM(D20:D21)</f>
        <v>0</v>
      </c>
    </row>
    <row r="23" spans="1:4" x14ac:dyDescent="0.25">
      <c r="C23" s="19"/>
    </row>
    <row r="24" spans="1:4" s="9" customFormat="1" ht="48" customHeight="1" x14ac:dyDescent="0.25">
      <c r="A24" s="30" t="s">
        <v>12</v>
      </c>
      <c r="B24" s="31" t="s">
        <v>0</v>
      </c>
      <c r="C24" s="32" t="s">
        <v>2</v>
      </c>
      <c r="D24" s="33" t="s">
        <v>1</v>
      </c>
    </row>
    <row r="25" spans="1:4" s="9" customFormat="1" x14ac:dyDescent="0.25">
      <c r="A25" s="13" t="s">
        <v>10</v>
      </c>
      <c r="B25" s="14">
        <v>250</v>
      </c>
      <c r="C25" s="5" t="b">
        <v>0</v>
      </c>
      <c r="D25" s="34">
        <f>(B25*C25)</f>
        <v>0</v>
      </c>
    </row>
    <row r="26" spans="1:4" s="9" customFormat="1" x14ac:dyDescent="0.25">
      <c r="A26" s="15" t="s">
        <v>11</v>
      </c>
      <c r="B26" s="14">
        <v>450</v>
      </c>
      <c r="C26" s="5" t="b">
        <v>0</v>
      </c>
      <c r="D26" s="34">
        <f>(B26*C26)</f>
        <v>0</v>
      </c>
    </row>
    <row r="27" spans="1:4" s="9" customFormat="1" x14ac:dyDescent="0.25">
      <c r="A27" s="35" t="s">
        <v>1</v>
      </c>
      <c r="B27" s="36"/>
      <c r="C27" s="37"/>
      <c r="D27" s="38">
        <f>SUM(D25:D26)</f>
        <v>0</v>
      </c>
    </row>
    <row r="28" spans="1:4" x14ac:dyDescent="0.25">
      <c r="C28" s="23"/>
    </row>
    <row r="29" spans="1:4" s="9" customFormat="1" ht="48" customHeight="1" x14ac:dyDescent="0.25">
      <c r="A29" s="30" t="s">
        <v>13</v>
      </c>
      <c r="B29" s="31" t="s">
        <v>0</v>
      </c>
      <c r="C29" s="32" t="s">
        <v>2</v>
      </c>
      <c r="D29" s="33" t="s">
        <v>1</v>
      </c>
    </row>
    <row r="30" spans="1:4" s="9" customFormat="1" x14ac:dyDescent="0.25">
      <c r="A30" s="13" t="s">
        <v>10</v>
      </c>
      <c r="B30" s="14">
        <v>450</v>
      </c>
      <c r="C30" s="5" t="b">
        <v>0</v>
      </c>
      <c r="D30" s="34">
        <f>(B30*C30)</f>
        <v>0</v>
      </c>
    </row>
    <row r="31" spans="1:4" s="9" customFormat="1" x14ac:dyDescent="0.25">
      <c r="A31" s="15" t="s">
        <v>11</v>
      </c>
      <c r="B31" s="14">
        <v>680</v>
      </c>
      <c r="C31" s="5" t="b">
        <v>0</v>
      </c>
      <c r="D31" s="34">
        <f>(B31*C31)</f>
        <v>0</v>
      </c>
    </row>
    <row r="32" spans="1:4" s="9" customFormat="1" x14ac:dyDescent="0.25">
      <c r="A32" s="35" t="s">
        <v>1</v>
      </c>
      <c r="B32" s="36"/>
      <c r="C32" s="37"/>
      <c r="D32" s="38">
        <f>SUM(D30:D31)</f>
        <v>0</v>
      </c>
    </row>
    <row r="33" spans="1:4" x14ac:dyDescent="0.25">
      <c r="C33" s="19"/>
    </row>
    <row r="34" spans="1:4" s="26" customFormat="1" ht="48" customHeight="1" x14ac:dyDescent="0.25">
      <c r="A34" s="30" t="s">
        <v>22</v>
      </c>
      <c r="B34" s="31" t="s">
        <v>0</v>
      </c>
      <c r="C34" s="32" t="s">
        <v>2</v>
      </c>
      <c r="D34" s="33" t="s">
        <v>1</v>
      </c>
    </row>
    <row r="35" spans="1:4" s="26" customFormat="1" x14ac:dyDescent="0.25">
      <c r="A35" s="27" t="s">
        <v>23</v>
      </c>
      <c r="B35" s="28">
        <v>100</v>
      </c>
      <c r="C35" s="29" t="b">
        <v>0</v>
      </c>
      <c r="D35" s="3">
        <f>(B35*C35)</f>
        <v>0</v>
      </c>
    </row>
    <row r="36" spans="1:4" ht="16.5" thickBot="1" x14ac:dyDescent="0.3">
      <c r="C36" s="19"/>
    </row>
    <row r="37" spans="1:4" ht="16.5" thickBot="1" x14ac:dyDescent="0.3">
      <c r="A37" s="44" t="s">
        <v>24</v>
      </c>
      <c r="B37" s="45"/>
      <c r="C37" s="46"/>
      <c r="D37" s="47">
        <f>SUM(D9,D14,D22,D27,D32,D35)</f>
        <v>0</v>
      </c>
    </row>
    <row r="38" spans="1:4" x14ac:dyDescent="0.25">
      <c r="C38" s="19"/>
    </row>
    <row r="39" spans="1:4" x14ac:dyDescent="0.25">
      <c r="A39" s="6" t="s">
        <v>14</v>
      </c>
      <c r="C39" s="19"/>
    </row>
    <row r="40" spans="1:4" x14ac:dyDescent="0.25">
      <c r="C40" s="19"/>
    </row>
    <row r="41" spans="1:4" ht="48" customHeight="1" x14ac:dyDescent="0.25">
      <c r="A41" s="31" t="s">
        <v>16</v>
      </c>
      <c r="B41" s="39"/>
      <c r="C41" s="32" t="s">
        <v>2</v>
      </c>
      <c r="D41" s="40"/>
    </row>
    <row r="43" spans="1:4" s="9" customFormat="1" ht="16.5" thickBot="1" x14ac:dyDescent="0.3">
      <c r="A43" s="12" t="s">
        <v>20</v>
      </c>
      <c r="B43" s="17">
        <v>0.15</v>
      </c>
      <c r="C43" s="5" t="b">
        <v>0</v>
      </c>
      <c r="D43" s="3">
        <f>(D37*B43)*C43</f>
        <v>0</v>
      </c>
    </row>
    <row r="44" spans="1:4" s="9" customFormat="1" ht="16.5" thickBot="1" x14ac:dyDescent="0.3">
      <c r="A44" s="44" t="s">
        <v>24</v>
      </c>
      <c r="B44" s="36"/>
      <c r="C44" s="42"/>
      <c r="D44" s="43">
        <f>SUM(D43,D37)</f>
        <v>0</v>
      </c>
    </row>
    <row r="45" spans="1:4" s="9" customFormat="1" x14ac:dyDescent="0.25">
      <c r="A45" s="18"/>
      <c r="C45" s="25"/>
      <c r="D45" s="4"/>
    </row>
    <row r="46" spans="1:4" s="9" customFormat="1" x14ac:dyDescent="0.25">
      <c r="A46" s="12" t="s">
        <v>19</v>
      </c>
      <c r="B46" s="17">
        <v>0.04</v>
      </c>
      <c r="C46" s="5" t="b">
        <v>0</v>
      </c>
      <c r="D46" s="3">
        <f>(D44*B46)*C46</f>
        <v>0</v>
      </c>
    </row>
    <row r="47" spans="1:4" s="9" customFormat="1" x14ac:dyDescent="0.25">
      <c r="A47" s="41" t="s">
        <v>17</v>
      </c>
      <c r="B47" s="36"/>
      <c r="C47" s="42"/>
      <c r="D47" s="43">
        <f>SUM(D46,D44)</f>
        <v>0</v>
      </c>
    </row>
    <row r="49" spans="1:4" s="9" customFormat="1" x14ac:dyDescent="0.25">
      <c r="A49" s="12" t="s">
        <v>21</v>
      </c>
      <c r="B49" s="17">
        <v>0.22</v>
      </c>
      <c r="C49" s="24"/>
      <c r="D49" s="3">
        <f>D44*B49</f>
        <v>0</v>
      </c>
    </row>
    <row r="50" spans="1:4" s="9" customFormat="1" x14ac:dyDescent="0.25">
      <c r="A50" s="41" t="s">
        <v>18</v>
      </c>
      <c r="B50" s="36"/>
      <c r="C50" s="42"/>
      <c r="D50" s="43">
        <f>SUM(D47:D49)</f>
        <v>0</v>
      </c>
    </row>
  </sheetData>
  <sheetProtection formatColumns="0" formatRows="0"/>
  <mergeCells count="1">
    <mergeCell ref="A1:D1"/>
  </mergeCells>
  <dataValidations count="1">
    <dataValidation type="whole" allowBlank="1" showInputMessage="1" showErrorMessage="1" sqref="C12:C13 C7:C8 C25:C26 C20:C21 C30:C31 C46 C43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5</xdr:row>
                    <xdr:rowOff>600075</xdr:rowOff>
                  </from>
                  <to>
                    <xdr:col>2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2">
              <controlPr defaultSize="0" autoFill="0" autoLine="0" autoPict="0">
                <anchor moveWithCells="1">
                  <from>
                    <xdr:col>2</xdr:col>
                    <xdr:colOff>476250</xdr:colOff>
                    <xdr:row>6</xdr:row>
                    <xdr:rowOff>190500</xdr:rowOff>
                  </from>
                  <to>
                    <xdr:col>2</xdr:col>
                    <xdr:colOff>742950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3">
              <controlPr defaultSize="0" autoFill="0" autoLine="0" autoPict="0">
                <anchor moveWithCells="1">
                  <from>
                    <xdr:col>2</xdr:col>
                    <xdr:colOff>476250</xdr:colOff>
                    <xdr:row>10</xdr:row>
                    <xdr:rowOff>600075</xdr:rowOff>
                  </from>
                  <to>
                    <xdr:col>2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">
              <controlPr defaultSize="0" autoFill="0" autoLine="0" autoPict="0">
                <anchor moveWithCells="1">
                  <from>
                    <xdr:col>2</xdr:col>
                    <xdr:colOff>476250</xdr:colOff>
                    <xdr:row>11</xdr:row>
                    <xdr:rowOff>190500</xdr:rowOff>
                  </from>
                  <to>
                    <xdr:col>2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5">
              <controlPr defaultSize="0" autoFill="0" autoLine="0" autoPict="0">
                <anchor moveWithCells="1">
                  <from>
                    <xdr:col>2</xdr:col>
                    <xdr:colOff>495300</xdr:colOff>
                    <xdr:row>19</xdr:row>
                    <xdr:rowOff>0</xdr:rowOff>
                  </from>
                  <to>
                    <xdr:col>2</xdr:col>
                    <xdr:colOff>762000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6">
              <controlPr defaultSize="0" autoFill="0" autoLine="0" autoPict="0">
                <anchor moveWithCells="1">
                  <from>
                    <xdr:col>2</xdr:col>
                    <xdr:colOff>495300</xdr:colOff>
                    <xdr:row>19</xdr:row>
                    <xdr:rowOff>190500</xdr:rowOff>
                  </from>
                  <to>
                    <xdr:col>2</xdr:col>
                    <xdr:colOff>762000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Check Box 7">
              <controlPr defaultSize="0" autoFill="0" autoLine="0" autoPict="0">
                <anchor moveWithCells="1">
                  <from>
                    <xdr:col>2</xdr:col>
                    <xdr:colOff>495300</xdr:colOff>
                    <xdr:row>24</xdr:row>
                    <xdr:rowOff>0</xdr:rowOff>
                  </from>
                  <to>
                    <xdr:col>2</xdr:col>
                    <xdr:colOff>762000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8">
              <controlPr defaultSize="0" autoFill="0" autoLine="0" autoPict="0">
                <anchor moveWithCells="1">
                  <from>
                    <xdr:col>2</xdr:col>
                    <xdr:colOff>495300</xdr:colOff>
                    <xdr:row>24</xdr:row>
                    <xdr:rowOff>190500</xdr:rowOff>
                  </from>
                  <to>
                    <xdr:col>2</xdr:col>
                    <xdr:colOff>762000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Check Box 9">
              <controlPr defaultSize="0" autoFill="0" autoLine="0" autoPict="0">
                <anchor moveWithCells="1">
                  <from>
                    <xdr:col>2</xdr:col>
                    <xdr:colOff>485775</xdr:colOff>
                    <xdr:row>29</xdr:row>
                    <xdr:rowOff>0</xdr:rowOff>
                  </from>
                  <to>
                    <xdr:col>2</xdr:col>
                    <xdr:colOff>752475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29</xdr:row>
                    <xdr:rowOff>190500</xdr:rowOff>
                  </from>
                  <to>
                    <xdr:col>2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4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34</xdr:row>
                    <xdr:rowOff>0</xdr:rowOff>
                  </from>
                  <to>
                    <xdr:col>2</xdr:col>
                    <xdr:colOff>752475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45</xdr:row>
                    <xdr:rowOff>0</xdr:rowOff>
                  </from>
                  <to>
                    <xdr:col>2</xdr:col>
                    <xdr:colOff>752475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42</xdr:row>
                    <xdr:rowOff>9525</xdr:rowOff>
                  </from>
                  <to>
                    <xdr:col>2</xdr:col>
                    <xdr:colOff>752475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2016-11-16T16:11:17Z</dcterms:created>
  <dcterms:modified xsi:type="dcterms:W3CDTF">2023-12-10T18:20:47Z</dcterms:modified>
</cp:coreProperties>
</file>