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730" windowHeight="11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20" i="1" l="1"/>
  <c r="D19" i="1"/>
  <c r="D21" i="1" s="1"/>
  <c r="D24" i="1" s="1"/>
  <c r="D12" i="1"/>
  <c r="D13" i="1"/>
  <c r="D15" i="1" s="1"/>
  <c r="D8" i="1"/>
  <c r="D7" i="1"/>
  <c r="D6" i="1"/>
  <c r="D5" i="1"/>
  <c r="D9" i="1"/>
  <c r="D28" i="1" l="1"/>
  <c r="D30" i="1" s="1"/>
  <c r="D34" i="1" l="1"/>
  <c r="D35" i="1" s="1"/>
  <c r="D37" i="1" s="1"/>
  <c r="D42" i="1" s="1"/>
  <c r="D43" i="1" s="1"/>
  <c r="D45" i="1" s="1"/>
  <c r="D46" i="1" s="1"/>
  <c r="D48" i="1" l="1"/>
  <c r="D49" i="1" s="1"/>
</calcChain>
</file>

<file path=xl/sharedStrings.xml><?xml version="1.0" encoding="utf-8"?>
<sst xmlns="http://schemas.openxmlformats.org/spreadsheetml/2006/main" count="45" uniqueCount="28">
  <si>
    <t>Importo</t>
  </si>
  <si>
    <t>Totale</t>
  </si>
  <si>
    <t>Selezionare se ricorre la condizione</t>
  </si>
  <si>
    <t>Fase studio</t>
  </si>
  <si>
    <t>Fase istruttoria</t>
  </si>
  <si>
    <t>Fase decisionale</t>
  </si>
  <si>
    <t>Fase introduttiva</t>
  </si>
  <si>
    <t>CORTE DI ASSISE</t>
  </si>
  <si>
    <t>TOTALE</t>
  </si>
  <si>
    <t>C.P.A.</t>
  </si>
  <si>
    <t>SPESE</t>
  </si>
  <si>
    <t>TOTALE senza IVA</t>
  </si>
  <si>
    <t>IVA</t>
  </si>
  <si>
    <t>TOTALE IVA INCLUSA</t>
  </si>
  <si>
    <t>Variabili</t>
  </si>
  <si>
    <t>Aumento per costituzione di parte civile</t>
  </si>
  <si>
    <t>Aumento per imputato detenuto o arresti domiciliari anche per altra causa</t>
  </si>
  <si>
    <t>SUBTOTALE</t>
  </si>
  <si>
    <t>Aumento se l'assistito ha 5 capi o più di imputazione o se è in concorso con più di 5 imputati</t>
  </si>
  <si>
    <t>Totale (max €1576)</t>
  </si>
  <si>
    <t>Aumento di €200 per ogni udienza successiva alla seconda</t>
  </si>
  <si>
    <t>Aumenti</t>
  </si>
  <si>
    <t>Inserire TOTALE udienze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</si>
  <si>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</si>
  <si>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</si>
  <si>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</si>
  <si>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r>
      <rPr>
        <b/>
        <sz val="12"/>
        <color indexed="8"/>
        <rFont val="Calibri"/>
        <family val="2"/>
      </rPr>
      <t xml:space="preserve">CORTE DI ASSISE </t>
    </r>
    <r>
      <rPr>
        <b/>
        <i/>
        <sz val="12"/>
        <color indexed="8"/>
        <rFont val="Calibri"/>
        <family val="2"/>
      </rPr>
      <t>SUBTOTALE</t>
    </r>
  </si>
  <si>
    <t>SPESE DA LIQUIDARE PER PRESTAZIONI PROFESSIONALI RELATIVAMENTE A PROCEDIMENTI IN CORTE DI ASSISE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</si>
</sst>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3" fillId="0" borderId="1" xfId="0" applyNumberFormat="1" applyFont="1" applyBorder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164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164" fontId="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wrapText="1"/>
    </xf>
    <xf numFmtId="0" fontId="5" fillId="0" borderId="1" xfId="0" applyFont="1" applyBorder="1" applyProtection="1"/>
    <xf numFmtId="9" fontId="5" fillId="0" borderId="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</xf>
    <xf numFmtId="9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Protection="1"/>
    <xf numFmtId="4" fontId="3" fillId="2" borderId="1" xfId="0" applyNumberFormat="1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164" fontId="5" fillId="0" borderId="0" xfId="0" applyNumberFormat="1" applyFont="1" applyBorder="1" applyAlignment="1" applyProtection="1">
      <alignment vertical="center"/>
    </xf>
    <xf numFmtId="1" fontId="10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4" fontId="11" fillId="0" borderId="1" xfId="0" applyNumberFormat="1" applyFont="1" applyBorder="1" applyAlignment="1" applyProtection="1">
      <alignment vertical="center"/>
      <protection hidden="1"/>
    </xf>
    <xf numFmtId="0" fontId="7" fillId="2" borderId="3" xfId="0" applyFont="1" applyFill="1" applyBorder="1" applyAlignment="1" applyProtection="1"/>
    <xf numFmtId="0" fontId="7" fillId="2" borderId="3" xfId="0" applyFont="1" applyFill="1" applyBorder="1" applyAlignment="1" applyProtection="1">
      <protection locked="0"/>
    </xf>
    <xf numFmtId="164" fontId="7" fillId="2" borderId="4" xfId="0" applyNumberFormat="1" applyFont="1" applyFill="1" applyBorder="1" applyProtection="1"/>
    <xf numFmtId="0" fontId="5" fillId="0" borderId="0" xfId="0" applyFont="1" applyAlignment="1" applyProtection="1">
      <alignment wrapText="1"/>
      <protection locked="0"/>
    </xf>
    <xf numFmtId="9" fontId="5" fillId="0" borderId="1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8" lockText="1" noThreeD="1"/>
</file>

<file path=xl/ctrlProps/ctrlProp5.xml><?xml version="1.0" encoding="utf-8"?>
<formControlPr xmlns="http://schemas.microsoft.com/office/spreadsheetml/2009/9/main" objectType="CheckBox" fmlaLink="$C$19" lockText="1" noThreeD="1"/>
</file>

<file path=xl/ctrlProps/ctrlProp6.xml><?xml version="1.0" encoding="utf-8"?>
<formControlPr xmlns="http://schemas.microsoft.com/office/spreadsheetml/2009/9/main" objectType="CheckBox" fmlaLink="$C$20" lockText="1" noThreeD="1"/>
</file>

<file path=xl/ctrlProps/ctrlProp7.xml><?xml version="1.0" encoding="utf-8"?>
<formControlPr xmlns="http://schemas.microsoft.com/office/spreadsheetml/2009/9/main" objectType="CheckBox" fmlaLink="$C$28" lockText="1" noThreeD="1"/>
</file>

<file path=xl/ctrlProps/ctrlProp8.xml><?xml version="1.0" encoding="utf-8"?>
<formControlPr xmlns="http://schemas.microsoft.com/office/spreadsheetml/2009/9/main" objectType="CheckBox" fmlaLink="C42" lockText="1" noThreeD="1"/>
</file>

<file path=xl/ctrlProps/ctrlProp9.xml><?xml version="1.0" encoding="utf-8"?>
<formControlPr xmlns="http://schemas.microsoft.com/office/spreadsheetml/2009/9/main" objectType="CheckBox" fmlaLink="C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0</xdr:rowOff>
        </xdr:from>
        <xdr:to>
          <xdr:col>2</xdr:col>
          <xdr:colOff>752475</xdr:colOff>
          <xdr:row>5</xdr:row>
          <xdr:rowOff>9525</xdr:rowOff>
        </xdr:to>
        <xdr:sp macro="" textlink="">
          <xdr:nvSpPr>
            <xdr:cNvPr id="1124" name="Check Box 5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0</xdr:rowOff>
        </xdr:from>
        <xdr:to>
          <xdr:col>2</xdr:col>
          <xdr:colOff>752475</xdr:colOff>
          <xdr:row>6</xdr:row>
          <xdr:rowOff>9525</xdr:rowOff>
        </xdr:to>
        <xdr:sp macro="" textlink="">
          <xdr:nvSpPr>
            <xdr:cNvPr id="1125" name="Check Box 6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</xdr:row>
          <xdr:rowOff>0</xdr:rowOff>
        </xdr:from>
        <xdr:to>
          <xdr:col>2</xdr:col>
          <xdr:colOff>752475</xdr:colOff>
          <xdr:row>7</xdr:row>
          <xdr:rowOff>9525</xdr:rowOff>
        </xdr:to>
        <xdr:sp macro="" textlink="">
          <xdr:nvSpPr>
            <xdr:cNvPr id="1126" name="Check Box 7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0</xdr:rowOff>
        </xdr:from>
        <xdr:to>
          <xdr:col>2</xdr:col>
          <xdr:colOff>752475</xdr:colOff>
          <xdr:row>8</xdr:row>
          <xdr:rowOff>9525</xdr:rowOff>
        </xdr:to>
        <xdr:sp macro="" textlink="">
          <xdr:nvSpPr>
            <xdr:cNvPr id="1202" name="Check Box 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17</xdr:row>
          <xdr:rowOff>600075</xdr:rowOff>
        </xdr:from>
        <xdr:to>
          <xdr:col>2</xdr:col>
          <xdr:colOff>714375</xdr:colOff>
          <xdr:row>19</xdr:row>
          <xdr:rowOff>0</xdr:rowOff>
        </xdr:to>
        <xdr:sp macro="" textlink="">
          <xdr:nvSpPr>
            <xdr:cNvPr id="1273" name="Check Box 12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9525</xdr:rowOff>
        </xdr:from>
        <xdr:to>
          <xdr:col>2</xdr:col>
          <xdr:colOff>714375</xdr:colOff>
          <xdr:row>20</xdr:row>
          <xdr:rowOff>9525</xdr:rowOff>
        </xdr:to>
        <xdr:sp macro="" textlink="">
          <xdr:nvSpPr>
            <xdr:cNvPr id="1274" name="Check Box 13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 macro="" textlink="">
          <xdr:nvSpPr>
            <xdr:cNvPr id="1275" name="Check Box 14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0</xdr:rowOff>
        </xdr:from>
        <xdr:to>
          <xdr:col>2</xdr:col>
          <xdr:colOff>752475</xdr:colOff>
          <xdr:row>42</xdr:row>
          <xdr:rowOff>0</xdr:rowOff>
        </xdr:to>
        <xdr:sp macro="" textlink="">
          <xdr:nvSpPr>
            <xdr:cNvPr id="1276" name="Check Box 1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44</xdr:row>
          <xdr:rowOff>0</xdr:rowOff>
        </xdr:from>
        <xdr:to>
          <xdr:col>2</xdr:col>
          <xdr:colOff>752475</xdr:colOff>
          <xdr:row>45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94"/>
  <sheetViews>
    <sheetView tabSelected="1" topLeftCell="A13" zoomScaleNormal="100" workbookViewId="0">
      <selection activeCell="D45" sqref="D45"/>
    </sheetView>
  </sheetViews>
  <sheetFormatPr defaultRowHeight="15.75" x14ac:dyDescent="0.25"/>
  <cols>
    <col min="1" max="1" width="93.7109375" style="5" customWidth="1"/>
    <col min="2" max="2" width="13.7109375" style="5" customWidth="1"/>
    <col min="3" max="3" width="17.7109375" style="13" customWidth="1"/>
    <col min="4" max="4" width="14.85546875" style="5" bestFit="1" customWidth="1"/>
    <col min="5" max="16384" width="9.140625" style="5"/>
  </cols>
  <sheetData>
    <row r="1" spans="1:6" x14ac:dyDescent="0.25">
      <c r="A1" s="58" t="s">
        <v>27</v>
      </c>
      <c r="B1" s="58"/>
      <c r="C1" s="58"/>
      <c r="D1" s="58"/>
    </row>
    <row r="3" spans="1:6" x14ac:dyDescent="0.25">
      <c r="C3" s="18"/>
    </row>
    <row r="4" spans="1:6" s="6" customFormat="1" ht="48" customHeight="1" x14ac:dyDescent="0.25">
      <c r="A4" s="20" t="s">
        <v>7</v>
      </c>
      <c r="B4" s="21" t="s">
        <v>0</v>
      </c>
      <c r="C4" s="22" t="s">
        <v>2</v>
      </c>
      <c r="D4" s="23" t="s">
        <v>1</v>
      </c>
    </row>
    <row r="5" spans="1:6" s="6" customFormat="1" x14ac:dyDescent="0.25">
      <c r="A5" s="8" t="s">
        <v>3</v>
      </c>
      <c r="B5" s="9">
        <v>450</v>
      </c>
      <c r="C5" s="3" t="b">
        <v>0</v>
      </c>
      <c r="D5" s="24">
        <f>(B5*C5)</f>
        <v>0</v>
      </c>
    </row>
    <row r="6" spans="1:6" s="6" customFormat="1" x14ac:dyDescent="0.25">
      <c r="A6" s="10" t="s">
        <v>6</v>
      </c>
      <c r="B6" s="9">
        <v>650</v>
      </c>
      <c r="C6" s="3" t="b">
        <v>0</v>
      </c>
      <c r="D6" s="24">
        <f>(B6*C6)</f>
        <v>0</v>
      </c>
    </row>
    <row r="7" spans="1:6" x14ac:dyDescent="0.25">
      <c r="A7" s="10" t="s">
        <v>4</v>
      </c>
      <c r="B7" s="9">
        <v>1200</v>
      </c>
      <c r="C7" s="17" t="b">
        <v>0</v>
      </c>
      <c r="D7" s="24">
        <f>(B7*C7)</f>
        <v>0</v>
      </c>
    </row>
    <row r="8" spans="1:6" x14ac:dyDescent="0.25">
      <c r="A8" s="10" t="s">
        <v>5</v>
      </c>
      <c r="B8" s="9">
        <v>1450</v>
      </c>
      <c r="C8" s="17" t="b">
        <v>0</v>
      </c>
      <c r="D8" s="24">
        <f>(B8*C8)</f>
        <v>0</v>
      </c>
    </row>
    <row r="9" spans="1:6" s="6" customFormat="1" x14ac:dyDescent="0.25">
      <c r="A9" s="25" t="s">
        <v>1</v>
      </c>
      <c r="B9" s="36"/>
      <c r="C9" s="37"/>
      <c r="D9" s="28">
        <f>SUM(D5:D8)</f>
        <v>0</v>
      </c>
    </row>
    <row r="10" spans="1:6" x14ac:dyDescent="0.25">
      <c r="B10" s="12"/>
      <c r="C10" s="18" t="b">
        <v>0</v>
      </c>
    </row>
    <row r="11" spans="1:6" s="6" customFormat="1" ht="48" customHeight="1" x14ac:dyDescent="0.25">
      <c r="A11" s="20" t="s">
        <v>21</v>
      </c>
      <c r="B11" s="21" t="s">
        <v>0</v>
      </c>
      <c r="C11" s="22" t="s">
        <v>22</v>
      </c>
      <c r="D11" s="48" t="s">
        <v>19</v>
      </c>
    </row>
    <row r="12" spans="1:6" s="6" customFormat="1" x14ac:dyDescent="0.25">
      <c r="A12" s="14" t="s">
        <v>20</v>
      </c>
      <c r="B12" s="9">
        <v>200</v>
      </c>
      <c r="C12" s="43"/>
      <c r="D12" s="49">
        <f>MIN(1576,(B12*(C12-2)))</f>
        <v>-400</v>
      </c>
      <c r="E12" s="5"/>
    </row>
    <row r="13" spans="1:6" s="6" customFormat="1" x14ac:dyDescent="0.25">
      <c r="A13" s="25" t="s">
        <v>1</v>
      </c>
      <c r="B13" s="26"/>
      <c r="C13" s="27"/>
      <c r="D13" s="28">
        <f>IF(SUM(D12)&lt;0,0,SUM(D12))</f>
        <v>0</v>
      </c>
      <c r="F13" s="5"/>
    </row>
    <row r="14" spans="1:6" ht="16.5" thickBot="1" x14ac:dyDescent="0.3">
      <c r="A14" s="11"/>
      <c r="B14" s="12"/>
      <c r="C14" s="18"/>
    </row>
    <row r="15" spans="1:6" ht="16.5" thickBot="1" x14ac:dyDescent="0.3">
      <c r="A15" s="33" t="s">
        <v>26</v>
      </c>
      <c r="B15" s="50"/>
      <c r="C15" s="51"/>
      <c r="D15" s="52">
        <f>SUM(D13,D9)</f>
        <v>0</v>
      </c>
    </row>
    <row r="16" spans="1:6" s="6" customFormat="1" x14ac:dyDescent="0.25">
      <c r="A16" s="44"/>
      <c r="B16" s="45"/>
      <c r="C16" s="46"/>
      <c r="D16" s="47"/>
      <c r="E16" s="5"/>
    </row>
    <row r="17" spans="1:6" s="6" customFormat="1" x14ac:dyDescent="0.25">
      <c r="A17" s="5"/>
      <c r="B17" s="12"/>
      <c r="C17" s="4"/>
      <c r="D17" s="2"/>
      <c r="E17" s="5"/>
    </row>
    <row r="18" spans="1:6" s="6" customFormat="1" ht="48" customHeight="1" x14ac:dyDescent="0.25">
      <c r="A18" s="20" t="s">
        <v>21</v>
      </c>
      <c r="B18" s="21" t="s">
        <v>0</v>
      </c>
      <c r="C18" s="22" t="s">
        <v>2</v>
      </c>
      <c r="D18" s="23" t="s">
        <v>1</v>
      </c>
    </row>
    <row r="19" spans="1:6" x14ac:dyDescent="0.25">
      <c r="A19" s="8" t="s">
        <v>15</v>
      </c>
      <c r="B19" s="9">
        <v>100</v>
      </c>
      <c r="C19" s="3" t="b">
        <v>0</v>
      </c>
      <c r="D19" s="24">
        <f>B19*C19</f>
        <v>0</v>
      </c>
    </row>
    <row r="20" spans="1:6" x14ac:dyDescent="0.25">
      <c r="A20" s="8" t="s">
        <v>16</v>
      </c>
      <c r="B20" s="9">
        <v>100</v>
      </c>
      <c r="C20" s="3" t="b">
        <v>0</v>
      </c>
      <c r="D20" s="24">
        <f>B20*C20</f>
        <v>0</v>
      </c>
    </row>
    <row r="21" spans="1:6" s="6" customFormat="1" x14ac:dyDescent="0.25">
      <c r="A21" s="25" t="s">
        <v>1</v>
      </c>
      <c r="B21" s="26"/>
      <c r="C21" s="27"/>
      <c r="D21" s="28">
        <f>SUM(D19:D20)</f>
        <v>0</v>
      </c>
    </row>
    <row r="22" spans="1:6" s="6" customFormat="1" x14ac:dyDescent="0.25">
      <c r="A22" s="29"/>
      <c r="B22" s="30"/>
      <c r="C22" s="31"/>
      <c r="D22" s="32"/>
    </row>
    <row r="23" spans="1:6" s="6" customFormat="1" ht="16.5" thickBot="1" x14ac:dyDescent="0.3">
      <c r="A23" s="29"/>
      <c r="B23" s="30"/>
      <c r="C23" s="31"/>
      <c r="D23" s="32"/>
    </row>
    <row r="24" spans="1:6" ht="16.5" thickBot="1" x14ac:dyDescent="0.3">
      <c r="A24" s="33" t="s">
        <v>17</v>
      </c>
      <c r="B24" s="50"/>
      <c r="C24" s="51"/>
      <c r="D24" s="52">
        <f>SUM(D21,D15)</f>
        <v>0</v>
      </c>
    </row>
    <row r="25" spans="1:6" x14ac:dyDescent="0.25">
      <c r="C25" s="53"/>
    </row>
    <row r="26" spans="1:6" x14ac:dyDescent="0.25">
      <c r="C26" s="53"/>
    </row>
    <row r="27" spans="1:6" s="6" customFormat="1" ht="48" customHeight="1" x14ac:dyDescent="0.25">
      <c r="A27" s="20" t="s">
        <v>14</v>
      </c>
      <c r="B27" s="21" t="s">
        <v>0</v>
      </c>
      <c r="C27" s="22" t="s">
        <v>2</v>
      </c>
      <c r="D27" s="23" t="s">
        <v>1</v>
      </c>
      <c r="F27" s="5"/>
    </row>
    <row r="28" spans="1:6" x14ac:dyDescent="0.25">
      <c r="A28" s="8" t="s">
        <v>18</v>
      </c>
      <c r="B28" s="15">
        <v>0.2</v>
      </c>
      <c r="C28" s="3" t="b">
        <v>0</v>
      </c>
      <c r="D28" s="24">
        <f>(D24*B28)*C28</f>
        <v>0</v>
      </c>
    </row>
    <row r="29" spans="1:6" ht="16.5" thickBot="1" x14ac:dyDescent="0.3">
      <c r="C29" s="57"/>
    </row>
    <row r="30" spans="1:6" ht="16.5" thickBot="1" x14ac:dyDescent="0.3">
      <c r="A30" s="33" t="s">
        <v>17</v>
      </c>
      <c r="B30" s="50"/>
      <c r="C30" s="51"/>
      <c r="D30" s="52">
        <f>SUM(D24,D28)</f>
        <v>0</v>
      </c>
    </row>
    <row r="31" spans="1:6" x14ac:dyDescent="0.25">
      <c r="C31" s="18"/>
    </row>
    <row r="32" spans="1:6" x14ac:dyDescent="0.25">
      <c r="C32" s="53"/>
      <c r="F32" s="6"/>
    </row>
    <row r="33" spans="1:6" s="6" customFormat="1" ht="48" customHeight="1" x14ac:dyDescent="0.25">
      <c r="A33" s="20" t="s">
        <v>14</v>
      </c>
      <c r="B33" s="21"/>
      <c r="C33" s="22" t="s">
        <v>23</v>
      </c>
      <c r="D33" s="23"/>
      <c r="F33" s="5"/>
    </row>
    <row r="34" spans="1:6" ht="31.5" x14ac:dyDescent="0.25">
      <c r="A34" s="10" t="s">
        <v>24</v>
      </c>
      <c r="B34" s="54" t="s">
        <v>25</v>
      </c>
      <c r="C34" s="55"/>
      <c r="D34" s="56">
        <f>IF(OR(C34&lt;VALUE(10),),(D30*30%)*(C34-1),(D30*30%)*9+(D30*10%)*(C34-10))</f>
        <v>0</v>
      </c>
    </row>
    <row r="35" spans="1:6" s="6" customFormat="1" x14ac:dyDescent="0.25">
      <c r="A35" s="25" t="s">
        <v>1</v>
      </c>
      <c r="B35" s="26"/>
      <c r="C35" s="27"/>
      <c r="D35" s="28">
        <f>IF(SUM(D34)&lt;0,0,SUM(D34))</f>
        <v>0</v>
      </c>
      <c r="F35" s="5"/>
    </row>
    <row r="36" spans="1:6" ht="16.5" thickBot="1" x14ac:dyDescent="0.3">
      <c r="A36" s="30"/>
      <c r="B36" s="34"/>
      <c r="C36" s="35"/>
      <c r="D36" s="32"/>
    </row>
    <row r="37" spans="1:6" ht="16.5" thickBot="1" x14ac:dyDescent="0.3">
      <c r="A37" s="33" t="s">
        <v>17</v>
      </c>
      <c r="B37" s="50"/>
      <c r="C37" s="51"/>
      <c r="D37" s="52">
        <f>SUM(D30,D35)</f>
        <v>0</v>
      </c>
    </row>
    <row r="38" spans="1:6" x14ac:dyDescent="0.25">
      <c r="C38" s="18"/>
    </row>
    <row r="39" spans="1:6" x14ac:dyDescent="0.25">
      <c r="C39" s="18"/>
    </row>
    <row r="40" spans="1:6" ht="48" customHeight="1" x14ac:dyDescent="0.25">
      <c r="A40" s="21" t="s">
        <v>8</v>
      </c>
      <c r="B40" s="39"/>
      <c r="C40" s="22" t="s">
        <v>2</v>
      </c>
      <c r="D40" s="40"/>
    </row>
    <row r="42" spans="1:6" s="6" customFormat="1" ht="16.5" thickBot="1" x14ac:dyDescent="0.3">
      <c r="A42" s="7" t="s">
        <v>10</v>
      </c>
      <c r="B42" s="15">
        <v>0.15</v>
      </c>
      <c r="C42" s="3" t="b">
        <v>0</v>
      </c>
      <c r="D42" s="1">
        <f>(D37*B42)*C42</f>
        <v>0</v>
      </c>
    </row>
    <row r="43" spans="1:6" s="6" customFormat="1" ht="16.5" thickBot="1" x14ac:dyDescent="0.3">
      <c r="A43" s="33" t="s">
        <v>17</v>
      </c>
      <c r="B43" s="26"/>
      <c r="C43" s="42"/>
      <c r="D43" s="38">
        <f>SUM(D42,D37)</f>
        <v>0</v>
      </c>
    </row>
    <row r="44" spans="1:6" s="6" customFormat="1" x14ac:dyDescent="0.25">
      <c r="A44" s="16"/>
      <c r="C44" s="4"/>
      <c r="D44" s="2"/>
    </row>
    <row r="45" spans="1:6" s="6" customFormat="1" x14ac:dyDescent="0.25">
      <c r="A45" s="7" t="s">
        <v>9</v>
      </c>
      <c r="B45" s="15">
        <v>0.04</v>
      </c>
      <c r="C45" s="3" t="b">
        <v>0</v>
      </c>
      <c r="D45" s="1">
        <f>(D43*B45)*C45</f>
        <v>0</v>
      </c>
    </row>
    <row r="46" spans="1:6" s="6" customFormat="1" x14ac:dyDescent="0.25">
      <c r="A46" s="41" t="s">
        <v>11</v>
      </c>
      <c r="B46" s="26"/>
      <c r="C46" s="42"/>
      <c r="D46" s="38">
        <f>SUM(D45,D43)</f>
        <v>0</v>
      </c>
    </row>
    <row r="48" spans="1:6" s="6" customFormat="1" x14ac:dyDescent="0.25">
      <c r="A48" s="7" t="s">
        <v>12</v>
      </c>
      <c r="B48" s="15">
        <v>0.22</v>
      </c>
      <c r="C48" s="19"/>
      <c r="D48" s="1">
        <f>D46*B48</f>
        <v>0</v>
      </c>
    </row>
    <row r="49" spans="1:4" s="6" customFormat="1" x14ac:dyDescent="0.25">
      <c r="A49" s="41" t="s">
        <v>13</v>
      </c>
      <c r="B49" s="26"/>
      <c r="C49" s="42"/>
      <c r="D49" s="38">
        <f>SUM(D46,D48)</f>
        <v>0</v>
      </c>
    </row>
    <row r="50" spans="1:4" x14ac:dyDescent="0.25">
      <c r="C50" s="13" t="b">
        <v>0</v>
      </c>
    </row>
    <row r="94" spans="3:3" x14ac:dyDescent="0.25">
      <c r="C94" s="13" t="b">
        <v>0</v>
      </c>
    </row>
  </sheetData>
  <sheetProtection formatColumns="0" formatRows="0"/>
  <mergeCells count="1">
    <mergeCell ref="A1:D1"/>
  </mergeCells>
  <dataValidations count="2">
    <dataValidation type="decimal" allowBlank="1" showInputMessage="1" showErrorMessage="1" error="Inserire un valore tra 1 e 20" sqref="C34">
      <formula1>1</formula1>
      <formula2>20</formula2>
    </dataValidation>
    <dataValidation type="whole" allowBlank="1" showInputMessage="1" showErrorMessage="1" sqref="C45 C42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4" r:id="rId4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0</xdr:rowOff>
                  </from>
                  <to>
                    <xdr:col>2</xdr:col>
                    <xdr:colOff>752475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0</xdr:rowOff>
                  </from>
                  <to>
                    <xdr:col>2</xdr:col>
                    <xdr:colOff>752475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6</xdr:row>
                    <xdr:rowOff>0</xdr:rowOff>
                  </from>
                  <to>
                    <xdr:col>2</xdr:col>
                    <xdr:colOff>752475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" name="Check Box 8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0</xdr:rowOff>
                  </from>
                  <to>
                    <xdr:col>2</xdr:col>
                    <xdr:colOff>752475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17</xdr:row>
                    <xdr:rowOff>600075</xdr:rowOff>
                  </from>
                  <to>
                    <xdr:col>2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9525</xdr:rowOff>
                  </from>
                  <to>
                    <xdr:col>2</xdr:col>
                    <xdr:colOff>714375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0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0</xdr:rowOff>
                  </from>
                  <to>
                    <xdr:col>2</xdr:col>
                    <xdr:colOff>752475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" name="Check Box 253">
              <controlPr defaultSize="0" autoFill="0" autoLine="0" autoPict="0">
                <anchor moveWithCells="1">
                  <from>
                    <xdr:col>2</xdr:col>
                    <xdr:colOff>485775</xdr:colOff>
                    <xdr:row>44</xdr:row>
                    <xdr:rowOff>0</xdr:rowOff>
                  </from>
                  <to>
                    <xdr:col>2</xdr:col>
                    <xdr:colOff>752475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2016-11-16T16:11:17Z</dcterms:created>
  <dcterms:modified xsi:type="dcterms:W3CDTF">2023-12-10T18:18:45Z</dcterms:modified>
</cp:coreProperties>
</file>